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1" sheetId="1" r:id="rId1"/>
    <sheet name="T2" sheetId="2" r:id="rId2"/>
    <sheet name="T3" sheetId="3" r:id="rId3"/>
    <sheet name="T4" sheetId="4" r:id="rId4"/>
    <sheet name="T5" sheetId="5" r:id="rId5"/>
    <sheet name="T6" sheetId="6" r:id="rId6"/>
    <sheet name="T7" sheetId="7" r:id="rId7"/>
  </sheets>
  <calcPr calcId="125725"/>
</workbook>
</file>

<file path=xl/calcChain.xml><?xml version="1.0" encoding="utf-8"?>
<calcChain xmlns="http://schemas.openxmlformats.org/spreadsheetml/2006/main">
  <c r="P49" i="1"/>
  <c r="P48"/>
  <c r="P47"/>
  <c r="P46"/>
  <c r="P45"/>
  <c r="P44"/>
  <c r="P43"/>
  <c r="O49"/>
  <c r="O48"/>
  <c r="O47"/>
  <c r="O46"/>
  <c r="O45"/>
  <c r="O44"/>
  <c r="O43"/>
  <c r="N49"/>
  <c r="N48"/>
  <c r="N47"/>
  <c r="N46"/>
  <c r="N45"/>
  <c r="N44"/>
  <c r="N43"/>
  <c r="M49"/>
  <c r="M48"/>
  <c r="M47"/>
  <c r="M46"/>
  <c r="M45"/>
  <c r="M44"/>
  <c r="M43"/>
  <c r="P35"/>
  <c r="P34"/>
  <c r="P33"/>
  <c r="P32"/>
  <c r="P31"/>
  <c r="P30"/>
  <c r="P29"/>
  <c r="O35"/>
  <c r="O34"/>
  <c r="O33"/>
  <c r="O32"/>
  <c r="O31"/>
  <c r="O30"/>
  <c r="O29"/>
  <c r="N35"/>
  <c r="N34"/>
  <c r="N33"/>
  <c r="N32"/>
  <c r="N31"/>
  <c r="N30"/>
  <c r="N29"/>
  <c r="M29"/>
  <c r="M35"/>
  <c r="M34"/>
  <c r="M33"/>
  <c r="M32"/>
  <c r="M31"/>
  <c r="M30"/>
  <c r="L29"/>
  <c r="L35"/>
  <c r="L34"/>
  <c r="L33"/>
  <c r="L32"/>
  <c r="L31"/>
  <c r="L30"/>
  <c r="P18"/>
  <c r="P17"/>
  <c r="P16"/>
  <c r="P15"/>
  <c r="P14"/>
  <c r="P13"/>
  <c r="P12"/>
  <c r="O18"/>
  <c r="O17"/>
  <c r="O16"/>
  <c r="O15"/>
  <c r="O14"/>
  <c r="O13"/>
  <c r="O12"/>
  <c r="N18"/>
  <c r="N17"/>
  <c r="N16"/>
  <c r="N15"/>
  <c r="N14"/>
  <c r="N13"/>
  <c r="N12"/>
  <c r="M18"/>
  <c r="M17"/>
  <c r="M16"/>
  <c r="M15"/>
  <c r="M14"/>
  <c r="M13"/>
  <c r="M12"/>
  <c r="I28"/>
  <c r="I27"/>
  <c r="I26"/>
  <c r="I25"/>
  <c r="I24"/>
  <c r="I23"/>
  <c r="I22"/>
  <c r="H28"/>
  <c r="H27"/>
  <c r="H26"/>
  <c r="H25"/>
  <c r="H24"/>
  <c r="H23"/>
  <c r="H22"/>
  <c r="G28"/>
  <c r="G27"/>
  <c r="G26"/>
  <c r="G25"/>
  <c r="G24"/>
  <c r="G23"/>
  <c r="G22"/>
  <c r="F28"/>
  <c r="F27"/>
  <c r="F26"/>
  <c r="F25"/>
  <c r="F24"/>
  <c r="F23"/>
  <c r="F22"/>
  <c r="E28"/>
  <c r="E27"/>
  <c r="E26"/>
  <c r="E25"/>
  <c r="E24"/>
  <c r="E23"/>
  <c r="E22"/>
  <c r="D28"/>
  <c r="D27"/>
  <c r="D26"/>
  <c r="D25"/>
  <c r="D24"/>
  <c r="D23"/>
  <c r="D22"/>
</calcChain>
</file>

<file path=xl/sharedStrings.xml><?xml version="1.0" encoding="utf-8"?>
<sst xmlns="http://schemas.openxmlformats.org/spreadsheetml/2006/main" count="331" uniqueCount="50">
  <si>
    <t>Drain</t>
  </si>
  <si>
    <t>Actual mA</t>
  </si>
  <si>
    <t>Reported mA</t>
  </si>
  <si>
    <t>Temp</t>
  </si>
  <si>
    <t>Watts</t>
  </si>
  <si>
    <t>PADC</t>
  </si>
  <si>
    <t>Gain</t>
  </si>
  <si>
    <t>Operating Point</t>
  </si>
  <si>
    <t>Ammeter Data</t>
  </si>
  <si>
    <t>Power Meter Data</t>
  </si>
  <si>
    <t>VVA Settings</t>
  </si>
  <si>
    <t>2500mW</t>
  </si>
  <si>
    <t>625mW</t>
  </si>
  <si>
    <t>156mW</t>
  </si>
  <si>
    <t>39mW</t>
  </si>
  <si>
    <t>5.5V (5.7V), 1.6A</t>
  </si>
  <si>
    <t>5.5V (5.7V), 1.7A</t>
  </si>
  <si>
    <t>Delta mA</t>
  </si>
  <si>
    <t>5.0V (5.2V), 1.6A</t>
  </si>
  <si>
    <t>5.0V (5.2V), 1.7A</t>
  </si>
  <si>
    <t>Slider 5, U7, Driver</t>
  </si>
  <si>
    <t>Slider 6, U5, Pre-Driver</t>
  </si>
  <si>
    <t>Slider 2
U11, PA 2</t>
  </si>
  <si>
    <t>Slider 3
U12, PA 3</t>
  </si>
  <si>
    <t>Slider 4
U10, PA 4</t>
  </si>
  <si>
    <t>Slider 5
U7, Driver</t>
  </si>
  <si>
    <t>Slider 6
U5, Pre-Driver</t>
  </si>
  <si>
    <t>DAC A
U6-V1</t>
  </si>
  <si>
    <t xml:space="preserve"> DAC B
U4-V1</t>
  </si>
  <si>
    <t>DAC C
U8-V1</t>
  </si>
  <si>
    <t>DAC D
All-V2</t>
  </si>
  <si>
    <t>Slider 1, U9, PA1</t>
  </si>
  <si>
    <t>Slider 2, U11, PA2</t>
  </si>
  <si>
    <t>Slider 3, U12, PA3</t>
  </si>
  <si>
    <t>Slider 4, U10, PA4</t>
  </si>
  <si>
    <t>DAC A, U6-V1</t>
  </si>
  <si>
    <t>DAC B, U4-V1</t>
  </si>
  <si>
    <t>DAC C, U8-V1</t>
  </si>
  <si>
    <t>DAC D, All-V2</t>
  </si>
  <si>
    <t>Drain 1, U9</t>
  </si>
  <si>
    <t>Drain 2, U11</t>
  </si>
  <si>
    <t>Drain 5, U7</t>
  </si>
  <si>
    <t>Drain 3, U12</t>
  </si>
  <si>
    <t>Drain 4, U10</t>
  </si>
  <si>
    <t>U9</t>
  </si>
  <si>
    <t>U11</t>
  </si>
  <si>
    <t>U12</t>
  </si>
  <si>
    <t>U10</t>
  </si>
  <si>
    <t>U7</t>
  </si>
  <si>
    <t>Slider 1
U9, PA1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</si>
</sst>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Digi-Pot Counts - Last Operating</a:t>
            </a:r>
            <a:r>
              <a:rPr lang="en-US" baseline="0"/>
              <a:t> Point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'T1'!$D$21</c:f>
              <c:strCache>
                <c:ptCount val="1"/>
                <c:pt idx="0">
                  <c:v>Slider 1, U9, PA1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'T1'!$D$22:$D$28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'T1'!$E$21</c:f>
              <c:strCache>
                <c:ptCount val="1"/>
                <c:pt idx="0">
                  <c:v>Slider 2, U11, PA2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'T1'!$E$22:$E$28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'T1'!$F$21</c:f>
              <c:strCache>
                <c:ptCount val="1"/>
                <c:pt idx="0">
                  <c:v>Slider 3, U12, PA3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'T1'!$F$22:$F$28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'T1'!$G$21</c:f>
              <c:strCache>
                <c:ptCount val="1"/>
                <c:pt idx="0">
                  <c:v>Slider 4, U10, PA4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'T1'!$G$22:$G$28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'T1'!$H$21</c:f>
              <c:strCache>
                <c:ptCount val="1"/>
                <c:pt idx="0">
                  <c:v>Slider 5, U7, Driver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'T1'!$H$22:$H$28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5"/>
          <c:order val="5"/>
          <c:tx>
            <c:strRef>
              <c:f>'T1'!$I$21</c:f>
              <c:strCache>
                <c:ptCount val="1"/>
                <c:pt idx="0">
                  <c:v>Slider 6, U5, Pre-Driver</c:v>
                </c:pt>
              </c:strCache>
            </c:strRef>
          </c:tx>
          <c:spPr>
            <a:ln w="19050"/>
          </c:spPr>
          <c:xVal>
            <c:numRef>
              <c:f>'T1'!$C$22:$C$28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'T1'!$I$22:$I$28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02831232"/>
        <c:axId val="102833536"/>
      </c:scatterChart>
      <c:valAx>
        <c:axId val="102831232"/>
        <c:scaling>
          <c:orientation val="minMax"/>
          <c:max val="96"/>
          <c:min val="-36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Temperature - Deg C</a:t>
                </a:r>
              </a:p>
            </c:rich>
          </c:tx>
          <c:layout>
            <c:manualLayout>
              <c:xMode val="edge"/>
              <c:yMode val="edge"/>
              <c:x val="0.33759392889259321"/>
              <c:y val="0.92662278215223093"/>
            </c:manualLayout>
          </c:layout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33536"/>
        <c:crossesAt val="0"/>
        <c:crossBetween val="midCat"/>
        <c:majorUnit val="22"/>
        <c:minorUnit val="4"/>
      </c:valAx>
      <c:valAx>
        <c:axId val="102833536"/>
        <c:scaling>
          <c:orientation val="minMax"/>
          <c:max val="130"/>
          <c:min val="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2831232"/>
        <c:crossesAt val="-100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DAC Counts - Last Operating</a:t>
            </a:r>
            <a:r>
              <a:rPr lang="en-US" baseline="0"/>
              <a:t> Point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'T1'!$M$11</c:f>
              <c:strCache>
                <c:ptCount val="1"/>
                <c:pt idx="0">
                  <c:v>DAC A, U6-V1</c:v>
                </c:pt>
              </c:strCache>
            </c:strRef>
          </c:tx>
          <c:spPr>
            <a:ln w="19050"/>
          </c:spPr>
          <c:xVal>
            <c:numRef>
              <c:f>'T1'!$L$12:$L$18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'T1'!$M$12:$M$18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'T1'!$N$11</c:f>
              <c:strCache>
                <c:ptCount val="1"/>
                <c:pt idx="0">
                  <c:v>DAC B, U4-V1</c:v>
                </c:pt>
              </c:strCache>
            </c:strRef>
          </c:tx>
          <c:spPr>
            <a:ln w="19050"/>
          </c:spPr>
          <c:xVal>
            <c:numRef>
              <c:f>'T1'!$L$12:$L$18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'T1'!$N$12:$N$18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'T1'!$O$11</c:f>
              <c:strCache>
                <c:ptCount val="1"/>
                <c:pt idx="0">
                  <c:v>DAC C, U8-V1</c:v>
                </c:pt>
              </c:strCache>
            </c:strRef>
          </c:tx>
          <c:spPr>
            <a:ln w="19050"/>
          </c:spPr>
          <c:xVal>
            <c:numRef>
              <c:f>'T1'!$L$12:$L$18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'T1'!$O$12:$O$18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'T1'!$P$11</c:f>
              <c:strCache>
                <c:ptCount val="1"/>
                <c:pt idx="0">
                  <c:v>DAC D, All-V2</c:v>
                </c:pt>
              </c:strCache>
            </c:strRef>
          </c:tx>
          <c:spPr>
            <a:ln w="19050"/>
          </c:spPr>
          <c:xVal>
            <c:numRef>
              <c:f>'T1'!$L$12:$L$18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'T1'!$P$12:$P$18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02868864"/>
        <c:axId val="102883328"/>
      </c:scatterChart>
      <c:valAx>
        <c:axId val="102868864"/>
        <c:scaling>
          <c:orientation val="minMax"/>
          <c:max val="96"/>
          <c:min val="-36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Temperature - Deg C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2883328"/>
        <c:crosses val="autoZero"/>
        <c:crossBetween val="midCat"/>
        <c:majorUnit val="22"/>
      </c:valAx>
      <c:valAx>
        <c:axId val="102883328"/>
        <c:scaling>
          <c:orientation val="minMax"/>
          <c:max val="4500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2868864"/>
        <c:crossesAt val="-100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Ammeter Deltas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'T1'!$L$28</c:f>
              <c:strCache>
                <c:ptCount val="1"/>
                <c:pt idx="0">
                  <c:v>Drain 1, U9</c:v>
                </c:pt>
              </c:strCache>
            </c:strRef>
          </c:tx>
          <c:spPr>
            <a:ln w="19050"/>
          </c:spPr>
          <c:xVal>
            <c:numRef>
              <c:f>'T1'!$K$29:$K$35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'T1'!$L$29:$L$35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'T1'!$M$28</c:f>
              <c:strCache>
                <c:ptCount val="1"/>
                <c:pt idx="0">
                  <c:v>Drain 2, U11</c:v>
                </c:pt>
              </c:strCache>
            </c:strRef>
          </c:tx>
          <c:spPr>
            <a:ln w="19050"/>
          </c:spPr>
          <c:xVal>
            <c:numRef>
              <c:f>'T1'!$K$29:$K$35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'T1'!$M$29:$M$35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'T1'!$N$28</c:f>
              <c:strCache>
                <c:ptCount val="1"/>
                <c:pt idx="0">
                  <c:v>Drain 3, U12</c:v>
                </c:pt>
              </c:strCache>
            </c:strRef>
          </c:tx>
          <c:spPr>
            <a:ln w="19050"/>
          </c:spPr>
          <c:xVal>
            <c:numRef>
              <c:f>'T1'!$K$29:$K$35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'T1'!$N$29:$N$35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'T1'!$O$28</c:f>
              <c:strCache>
                <c:ptCount val="1"/>
                <c:pt idx="0">
                  <c:v>Drain 4, U10</c:v>
                </c:pt>
              </c:strCache>
            </c:strRef>
          </c:tx>
          <c:spPr>
            <a:ln w="19050"/>
          </c:spPr>
          <c:xVal>
            <c:numRef>
              <c:f>'T1'!$K$29:$K$35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'T1'!$O$29:$O$35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4"/>
          <c:order val="4"/>
          <c:tx>
            <c:strRef>
              <c:f>'T1'!$P$28</c:f>
              <c:strCache>
                <c:ptCount val="1"/>
                <c:pt idx="0">
                  <c:v>Drain 5, U7</c:v>
                </c:pt>
              </c:strCache>
            </c:strRef>
          </c:tx>
          <c:spPr>
            <a:ln w="19050"/>
          </c:spPr>
          <c:xVal>
            <c:numRef>
              <c:f>'T1'!$K$29:$K$35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'T1'!$P$29:$P$35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03193600"/>
        <c:axId val="103208064"/>
      </c:scatterChart>
      <c:valAx>
        <c:axId val="103193600"/>
        <c:scaling>
          <c:orientation val="minMax"/>
          <c:max val="96"/>
          <c:min val="-36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Temperature - Deg C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208064"/>
        <c:crossesAt val="-200"/>
        <c:crossBetween val="midCat"/>
        <c:majorUnit val="22"/>
      </c:valAx>
      <c:valAx>
        <c:axId val="10320806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3193600"/>
        <c:crossesAt val="-100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Detector</a:t>
            </a:r>
            <a:r>
              <a:rPr lang="en-US" baseline="0"/>
              <a:t> Counts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'T1'!$M$42</c:f>
              <c:strCache>
                <c:ptCount val="1"/>
                <c:pt idx="0">
                  <c:v>2500mW</c:v>
                </c:pt>
              </c:strCache>
            </c:strRef>
          </c:tx>
          <c:spPr>
            <a:ln w="19050"/>
          </c:spPr>
          <c:xVal>
            <c:numRef>
              <c:f>'T1'!$L$43:$L$49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'T1'!$M$43:$M$49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1"/>
          <c:order val="1"/>
          <c:tx>
            <c:strRef>
              <c:f>'T1'!$N$42</c:f>
              <c:strCache>
                <c:ptCount val="1"/>
                <c:pt idx="0">
                  <c:v>625mW</c:v>
                </c:pt>
              </c:strCache>
            </c:strRef>
          </c:tx>
          <c:spPr>
            <a:ln w="19050"/>
          </c:spPr>
          <c:xVal>
            <c:numRef>
              <c:f>'T1'!$L$43:$L$49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'T1'!$N$43:$N$49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2"/>
          <c:order val="2"/>
          <c:tx>
            <c:strRef>
              <c:f>'T1'!$O$42</c:f>
              <c:strCache>
                <c:ptCount val="1"/>
                <c:pt idx="0">
                  <c:v>156mW</c:v>
                </c:pt>
              </c:strCache>
            </c:strRef>
          </c:tx>
          <c:spPr>
            <a:ln w="19050"/>
          </c:spPr>
          <c:xVal>
            <c:numRef>
              <c:f>'T1'!$L$43:$L$49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'T1'!$O$43:$O$49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ser>
          <c:idx val="3"/>
          <c:order val="3"/>
          <c:tx>
            <c:strRef>
              <c:f>'T1'!$P$42</c:f>
              <c:strCache>
                <c:ptCount val="1"/>
                <c:pt idx="0">
                  <c:v>39mW</c:v>
                </c:pt>
              </c:strCache>
            </c:strRef>
          </c:tx>
          <c:spPr>
            <a:ln w="19050"/>
          </c:spPr>
          <c:xVal>
            <c:numRef>
              <c:f>'T1'!$L$43:$L$49</c:f>
              <c:numCache>
                <c:formatCode>General</c:formatCode>
                <c:ptCount val="7"/>
                <c:pt idx="0">
                  <c:v>-36</c:v>
                </c:pt>
                <c:pt idx="1">
                  <c:v>-14</c:v>
                </c:pt>
                <c:pt idx="2">
                  <c:v>8</c:v>
                </c:pt>
                <c:pt idx="3">
                  <c:v>30</c:v>
                </c:pt>
                <c:pt idx="4">
                  <c:v>52</c:v>
                </c:pt>
                <c:pt idx="5">
                  <c:v>74</c:v>
                </c:pt>
                <c:pt idx="6">
                  <c:v>96</c:v>
                </c:pt>
              </c:numCache>
            </c:numRef>
          </c:xVal>
          <c:yVal>
            <c:numRef>
              <c:f>'T1'!$P$43:$P$49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</c:ser>
        <c:axId val="103243136"/>
        <c:axId val="103253504"/>
      </c:scatterChart>
      <c:valAx>
        <c:axId val="103243136"/>
        <c:scaling>
          <c:orientation val="minMax"/>
          <c:max val="96"/>
          <c:min val="-36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Temperature - Deg C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03253504"/>
        <c:crossesAt val="0"/>
        <c:crossBetween val="midCat"/>
        <c:majorUnit val="22"/>
      </c:valAx>
      <c:valAx>
        <c:axId val="103253504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Counts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103243136"/>
        <c:crossesAt val="-100"/>
        <c:crossBetween val="midCat"/>
      </c:valAx>
    </c:plotArea>
    <c:legend>
      <c:legendPos val="r"/>
      <c:layout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104775</xdr:rowOff>
    </xdr:from>
    <xdr:to>
      <xdr:col>9</xdr:col>
      <xdr:colOff>628650</xdr:colOff>
      <xdr:row>44</xdr:row>
      <xdr:rowOff>104775</xdr:rowOff>
    </xdr:to>
    <xdr:graphicFrame macro="">
      <xdr:nvGraphicFramePr>
        <xdr:cNvPr id="105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800100</xdr:colOff>
      <xdr:row>9</xdr:row>
      <xdr:rowOff>142875</xdr:rowOff>
    </xdr:from>
    <xdr:to>
      <xdr:col>19</xdr:col>
      <xdr:colOff>190500</xdr:colOff>
      <xdr:row>24</xdr:row>
      <xdr:rowOff>28575</xdr:rowOff>
    </xdr:to>
    <xdr:graphicFrame macro="">
      <xdr:nvGraphicFramePr>
        <xdr:cNvPr id="105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790575</xdr:colOff>
      <xdr:row>24</xdr:row>
      <xdr:rowOff>171450</xdr:rowOff>
    </xdr:from>
    <xdr:to>
      <xdr:col>19</xdr:col>
      <xdr:colOff>180975</xdr:colOff>
      <xdr:row>39</xdr:row>
      <xdr:rowOff>57150</xdr:rowOff>
    </xdr:to>
    <xdr:graphicFrame macro="">
      <xdr:nvGraphicFramePr>
        <xdr:cNvPr id="105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828675</xdr:colOff>
      <xdr:row>41</xdr:row>
      <xdr:rowOff>28575</xdr:rowOff>
    </xdr:from>
    <xdr:to>
      <xdr:col>19</xdr:col>
      <xdr:colOff>219075</xdr:colOff>
      <xdr:row>55</xdr:row>
      <xdr:rowOff>104775</xdr:rowOff>
    </xdr:to>
    <xdr:graphicFrame macro="">
      <xdr:nvGraphicFramePr>
        <xdr:cNvPr id="106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E49"/>
  <sheetViews>
    <sheetView tabSelected="1"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2" t="s">
        <v>0</v>
      </c>
      <c r="C4" s="2" t="s">
        <v>1</v>
      </c>
      <c r="D4" s="2" t="s">
        <v>2</v>
      </c>
      <c r="E4" s="8" t="s">
        <v>17</v>
      </c>
      <c r="G4" s="2" t="s">
        <v>4</v>
      </c>
      <c r="H4" s="2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1" spans="2:135">
      <c r="L11" t="s">
        <v>3</v>
      </c>
      <c r="M11" t="s">
        <v>35</v>
      </c>
      <c r="N11" t="s">
        <v>36</v>
      </c>
      <c r="O11" t="s">
        <v>37</v>
      </c>
      <c r="P11" t="s">
        <v>38</v>
      </c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  <c r="L12">
        <v>-36</v>
      </c>
      <c r="M12">
        <f>M9</f>
        <v>0</v>
      </c>
      <c r="N12">
        <f>N9</f>
        <v>0</v>
      </c>
      <c r="O12">
        <f>O9</f>
        <v>0</v>
      </c>
      <c r="P12">
        <f>P9</f>
        <v>0</v>
      </c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  <c r="L13">
        <v>-14</v>
      </c>
      <c r="M13">
        <f>'T2'!M9</f>
        <v>0</v>
      </c>
      <c r="N13">
        <f>'T2'!N9</f>
        <v>0</v>
      </c>
      <c r="O13">
        <f>'T2'!O9</f>
        <v>0</v>
      </c>
      <c r="P13">
        <f>'T2'!P9</f>
        <v>0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  <c r="L14">
        <v>8</v>
      </c>
      <c r="M14">
        <f>'T3'!M9</f>
        <v>0</v>
      </c>
      <c r="N14">
        <f>'T3'!N9</f>
        <v>0</v>
      </c>
      <c r="O14">
        <f>'T3'!O9</f>
        <v>0</v>
      </c>
      <c r="P14">
        <f>'T3'!P9</f>
        <v>0</v>
      </c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  <c r="L15">
        <v>30</v>
      </c>
      <c r="M15">
        <f>'T4'!M9</f>
        <v>0</v>
      </c>
      <c r="N15">
        <f>'T4'!N9</f>
        <v>0</v>
      </c>
      <c r="O15">
        <f>'T4'!O9</f>
        <v>0</v>
      </c>
      <c r="P15">
        <f>'T4'!P9</f>
        <v>0</v>
      </c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  <c r="L16">
        <v>52</v>
      </c>
      <c r="M16">
        <f>'T5'!M9</f>
        <v>0</v>
      </c>
      <c r="N16">
        <f>'T5'!N9</f>
        <v>0</v>
      </c>
      <c r="O16">
        <f>'T5'!O9</f>
        <v>0</v>
      </c>
      <c r="P16">
        <f>'T5'!P9</f>
        <v>0</v>
      </c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  <c r="L17">
        <v>74</v>
      </c>
      <c r="M17">
        <f>'T6'!M9</f>
        <v>0</v>
      </c>
      <c r="N17">
        <f>'T6'!N9</f>
        <v>0</v>
      </c>
      <c r="O17">
        <f>'T6'!O9</f>
        <v>0</v>
      </c>
      <c r="P17">
        <f>'T6'!P9</f>
        <v>0</v>
      </c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  <c r="L18">
        <v>96</v>
      </c>
      <c r="M18">
        <f>'T7'!M9</f>
        <v>0</v>
      </c>
      <c r="N18">
        <f>'T7'!N9</f>
        <v>0</v>
      </c>
      <c r="O18">
        <f>'T7'!O9</f>
        <v>0</v>
      </c>
      <c r="P18">
        <f>'T7'!P9</f>
        <v>0</v>
      </c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1" spans="2:16">
      <c r="C21" t="s">
        <v>3</v>
      </c>
      <c r="D21" t="s">
        <v>31</v>
      </c>
      <c r="E21" t="s">
        <v>32</v>
      </c>
      <c r="F21" t="s">
        <v>33</v>
      </c>
      <c r="G21" t="s">
        <v>34</v>
      </c>
      <c r="H21" t="s">
        <v>20</v>
      </c>
      <c r="I21" t="s">
        <v>21</v>
      </c>
    </row>
    <row r="22" spans="2:16">
      <c r="C22">
        <v>-36</v>
      </c>
      <c r="D22">
        <f t="shared" ref="D22:I22" si="0">D19</f>
        <v>0</v>
      </c>
      <c r="E22">
        <f t="shared" si="0"/>
        <v>0</v>
      </c>
      <c r="F22">
        <f t="shared" si="0"/>
        <v>0</v>
      </c>
      <c r="G22">
        <f t="shared" si="0"/>
        <v>0</v>
      </c>
      <c r="H22">
        <f t="shared" si="0"/>
        <v>0</v>
      </c>
      <c r="I22">
        <f t="shared" si="0"/>
        <v>0</v>
      </c>
    </row>
    <row r="23" spans="2:16">
      <c r="C23">
        <v>-14</v>
      </c>
      <c r="D23">
        <f>'T2'!D19</f>
        <v>0</v>
      </c>
      <c r="E23">
        <f>'T2'!E19</f>
        <v>0</v>
      </c>
      <c r="F23">
        <f>'T2'!F19</f>
        <v>0</v>
      </c>
      <c r="G23">
        <f>'T2'!G19</f>
        <v>0</v>
      </c>
      <c r="H23">
        <f>'T2'!H19</f>
        <v>0</v>
      </c>
      <c r="I23">
        <f>'T2'!I19</f>
        <v>0</v>
      </c>
    </row>
    <row r="24" spans="2:16">
      <c r="C24">
        <v>8</v>
      </c>
      <c r="D24">
        <f>'T3'!D19</f>
        <v>0</v>
      </c>
      <c r="E24">
        <f>'T3'!E19</f>
        <v>0</v>
      </c>
      <c r="F24">
        <f>'T3'!F19</f>
        <v>0</v>
      </c>
      <c r="G24">
        <f>'T3'!G19</f>
        <v>0</v>
      </c>
      <c r="H24">
        <f>'T3'!H19</f>
        <v>0</v>
      </c>
      <c r="I24">
        <f>'T3'!I19</f>
        <v>0</v>
      </c>
    </row>
    <row r="25" spans="2:16">
      <c r="C25">
        <v>30</v>
      </c>
      <c r="D25">
        <f>'T4'!D19</f>
        <v>0</v>
      </c>
      <c r="E25">
        <f>'T4'!E19</f>
        <v>0</v>
      </c>
      <c r="F25">
        <f>'T4'!F19</f>
        <v>0</v>
      </c>
      <c r="G25">
        <f>'T4'!G19</f>
        <v>0</v>
      </c>
      <c r="H25">
        <f>'T4'!H19</f>
        <v>0</v>
      </c>
      <c r="I25">
        <f>'T4'!I19</f>
        <v>0</v>
      </c>
    </row>
    <row r="26" spans="2:16">
      <c r="C26">
        <v>52</v>
      </c>
      <c r="D26">
        <f>'T5'!D19</f>
        <v>0</v>
      </c>
      <c r="E26">
        <f>'T5'!E19</f>
        <v>0</v>
      </c>
      <c r="F26">
        <f>'T5'!F19</f>
        <v>0</v>
      </c>
      <c r="G26">
        <f>'T5'!G19</f>
        <v>0</v>
      </c>
      <c r="H26">
        <f>'T5'!H19</f>
        <v>0</v>
      </c>
      <c r="I26">
        <f>'T5'!I19</f>
        <v>0</v>
      </c>
    </row>
    <row r="27" spans="2:16">
      <c r="C27">
        <v>74</v>
      </c>
      <c r="D27">
        <f>'T6'!D19</f>
        <v>0</v>
      </c>
      <c r="E27">
        <f>'T6'!E19</f>
        <v>0</v>
      </c>
      <c r="F27">
        <f>'T6'!F19</f>
        <v>0</v>
      </c>
      <c r="G27">
        <f>'T6'!G19</f>
        <v>0</v>
      </c>
      <c r="H27">
        <f>'T6'!H19</f>
        <v>0</v>
      </c>
      <c r="I27">
        <f>'T6'!I19</f>
        <v>0</v>
      </c>
    </row>
    <row r="28" spans="2:16">
      <c r="C28">
        <v>96</v>
      </c>
      <c r="D28">
        <f>'T7'!D19</f>
        <v>0</v>
      </c>
      <c r="E28">
        <f>'T7'!E19</f>
        <v>0</v>
      </c>
      <c r="F28">
        <f>'T7'!F19</f>
        <v>0</v>
      </c>
      <c r="G28">
        <f>'T7'!G19</f>
        <v>0</v>
      </c>
      <c r="H28">
        <f>'T7'!H19</f>
        <v>0</v>
      </c>
      <c r="I28">
        <f>'T7'!I19</f>
        <v>0</v>
      </c>
      <c r="K28" s="5" t="s">
        <v>3</v>
      </c>
      <c r="L28" s="5" t="s">
        <v>39</v>
      </c>
      <c r="M28" s="5" t="s">
        <v>40</v>
      </c>
      <c r="N28" s="5" t="s">
        <v>42</v>
      </c>
      <c r="O28" s="5" t="s">
        <v>43</v>
      </c>
      <c r="P28" s="5" t="s">
        <v>41</v>
      </c>
    </row>
    <row r="29" spans="2:16">
      <c r="K29">
        <v>-36</v>
      </c>
      <c r="L29">
        <f>E5</f>
        <v>0</v>
      </c>
      <c r="M29">
        <f>E6</f>
        <v>0</v>
      </c>
      <c r="N29">
        <f>E7</f>
        <v>0</v>
      </c>
      <c r="O29">
        <f>E8</f>
        <v>0</v>
      </c>
      <c r="P29">
        <f>E9</f>
        <v>0</v>
      </c>
    </row>
    <row r="30" spans="2:16">
      <c r="K30">
        <v>-14</v>
      </c>
      <c r="L30">
        <f>'T2'!E5</f>
        <v>0</v>
      </c>
      <c r="M30">
        <f>'T2'!E6</f>
        <v>0</v>
      </c>
      <c r="N30">
        <f>'T2'!E7</f>
        <v>0</v>
      </c>
      <c r="O30">
        <f>'T2'!E8</f>
        <v>0</v>
      </c>
      <c r="P30">
        <f>'T2'!E9</f>
        <v>0</v>
      </c>
    </row>
    <row r="31" spans="2:16">
      <c r="K31">
        <v>8</v>
      </c>
      <c r="L31">
        <f>'T3'!E5</f>
        <v>0</v>
      </c>
      <c r="M31">
        <f>'T3'!E6</f>
        <v>0</v>
      </c>
      <c r="N31">
        <f>'T3'!E7</f>
        <v>0</v>
      </c>
      <c r="O31">
        <f>'T3'!E8</f>
        <v>0</v>
      </c>
      <c r="P31">
        <f>'T3'!E9</f>
        <v>0</v>
      </c>
    </row>
    <row r="32" spans="2:16">
      <c r="K32">
        <v>30</v>
      </c>
      <c r="L32">
        <f>'T5'!E5</f>
        <v>0</v>
      </c>
      <c r="M32">
        <f>'T4'!E6</f>
        <v>0</v>
      </c>
      <c r="N32">
        <f>'T5'!E7</f>
        <v>0</v>
      </c>
      <c r="O32">
        <f>'T5'!E8</f>
        <v>0</v>
      </c>
      <c r="P32">
        <f>'T5'!E9</f>
        <v>0</v>
      </c>
    </row>
    <row r="33" spans="11:16">
      <c r="K33">
        <v>52</v>
      </c>
      <c r="L33">
        <f>'T5'!E5</f>
        <v>0</v>
      </c>
      <c r="M33">
        <f>'T5'!E6</f>
        <v>0</v>
      </c>
      <c r="N33">
        <f>'T5'!E7</f>
        <v>0</v>
      </c>
      <c r="O33">
        <f>'T5'!E8</f>
        <v>0</v>
      </c>
      <c r="P33">
        <f>'T5'!E9</f>
        <v>0</v>
      </c>
    </row>
    <row r="34" spans="11:16">
      <c r="K34">
        <v>74</v>
      </c>
      <c r="L34">
        <f>'T6'!E5</f>
        <v>0</v>
      </c>
      <c r="M34">
        <f>'T6'!E6</f>
        <v>0</v>
      </c>
      <c r="N34">
        <f>'T6'!E7</f>
        <v>0</v>
      </c>
      <c r="O34">
        <f>'T6'!E8</f>
        <v>0</v>
      </c>
      <c r="P34">
        <f>'T6'!E9</f>
        <v>0</v>
      </c>
    </row>
    <row r="35" spans="11:16">
      <c r="K35">
        <v>96</v>
      </c>
      <c r="L35">
        <f>'T7'!E5</f>
        <v>0</v>
      </c>
      <c r="M35">
        <f>'T7'!E6</f>
        <v>0</v>
      </c>
      <c r="N35">
        <f>'T7'!E7</f>
        <v>0</v>
      </c>
      <c r="O35">
        <f>'T7'!E8</f>
        <v>0</v>
      </c>
      <c r="P35">
        <f>'T7'!E9</f>
        <v>0</v>
      </c>
    </row>
    <row r="42" spans="11:16">
      <c r="L42" t="s">
        <v>3</v>
      </c>
      <c r="M42" t="s">
        <v>11</v>
      </c>
      <c r="N42" t="s">
        <v>12</v>
      </c>
      <c r="O42" t="s">
        <v>13</v>
      </c>
      <c r="P42" t="s">
        <v>14</v>
      </c>
    </row>
    <row r="43" spans="11:16">
      <c r="L43">
        <v>-36</v>
      </c>
      <c r="M43">
        <f>H5</f>
        <v>0</v>
      </c>
      <c r="N43">
        <f>H6</f>
        <v>0</v>
      </c>
      <c r="O43">
        <f>H7</f>
        <v>0</v>
      </c>
      <c r="P43">
        <f>H8</f>
        <v>0</v>
      </c>
    </row>
    <row r="44" spans="11:16">
      <c r="L44">
        <v>-14</v>
      </c>
      <c r="M44">
        <f>'T2'!H5</f>
        <v>0</v>
      </c>
      <c r="N44">
        <f>'T2'!H6</f>
        <v>0</v>
      </c>
      <c r="O44">
        <f>'T2'!H7</f>
        <v>0</v>
      </c>
      <c r="P44">
        <f>'T2'!H8</f>
        <v>0</v>
      </c>
    </row>
    <row r="45" spans="11:16">
      <c r="L45">
        <v>8</v>
      </c>
      <c r="M45">
        <f>'T3'!H5</f>
        <v>0</v>
      </c>
      <c r="N45">
        <f>'T3'!H6</f>
        <v>0</v>
      </c>
      <c r="O45">
        <f>'T3'!H7</f>
        <v>0</v>
      </c>
      <c r="P45">
        <f>'T3'!H8</f>
        <v>0</v>
      </c>
    </row>
    <row r="46" spans="11:16">
      <c r="L46">
        <v>30</v>
      </c>
      <c r="M46">
        <f>'T4'!H5</f>
        <v>0</v>
      </c>
      <c r="N46">
        <f>'T4'!H6</f>
        <v>0</v>
      </c>
      <c r="O46">
        <f>'T4'!H7</f>
        <v>0</v>
      </c>
      <c r="P46">
        <f>'T4'!H8</f>
        <v>0</v>
      </c>
    </row>
    <row r="47" spans="11:16">
      <c r="L47">
        <v>52</v>
      </c>
      <c r="M47">
        <f>'T5'!H5</f>
        <v>0</v>
      </c>
      <c r="N47">
        <f>'T5'!H6</f>
        <v>0</v>
      </c>
      <c r="O47">
        <f>'T5'!H7</f>
        <v>0</v>
      </c>
      <c r="P47">
        <f>'T5'!H8</f>
        <v>0</v>
      </c>
    </row>
    <row r="48" spans="11:16">
      <c r="L48">
        <v>74</v>
      </c>
      <c r="M48">
        <f>'T6'!H5</f>
        <v>0</v>
      </c>
      <c r="N48">
        <f>'T6'!H6</f>
        <v>0</v>
      </c>
      <c r="O48">
        <f>'T6'!H7</f>
        <v>0</v>
      </c>
      <c r="P48">
        <f>'T6'!H8</f>
        <v>0</v>
      </c>
    </row>
    <row r="49" spans="12:16">
      <c r="L49">
        <v>96</v>
      </c>
      <c r="M49">
        <f>'T7'!H5</f>
        <v>0</v>
      </c>
      <c r="N49">
        <f>'T7'!H6</f>
        <v>0</v>
      </c>
      <c r="O49">
        <f>'T7'!H7</f>
        <v>0</v>
      </c>
      <c r="P49">
        <f>'T7'!H8</f>
        <v>0</v>
      </c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  <pageSetup orientation="portrait" r:id="rId1"/>
  <ignoredErrors>
    <ignoredError sqref="M2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2:EE28"/>
  <sheetViews>
    <sheetView workbookViewId="0"/>
  </sheetViews>
  <sheetFormatPr defaultRowHeight="15"/>
  <cols>
    <col min="2" max="2" width="15.5703125" bestFit="1" customWidth="1"/>
    <col min="3" max="3" width="10" bestFit="1" customWidth="1"/>
    <col min="4" max="8" width="12.7109375" customWidth="1"/>
    <col min="9" max="9" width="13.7109375" bestFit="1" customWidth="1"/>
    <col min="10" max="10" width="15.5703125" bestFit="1" customWidth="1"/>
    <col min="13" max="13" width="9.85546875" bestFit="1" customWidth="1"/>
    <col min="14" max="15" width="9.7109375" bestFit="1" customWidth="1"/>
    <col min="16" max="16" width="11.42578125" bestFit="1" customWidth="1"/>
    <col min="17" max="17" width="5.7109375" customWidth="1"/>
    <col min="18" max="18" width="7.7109375" customWidth="1"/>
    <col min="19" max="19" width="5.7109375" customWidth="1"/>
    <col min="23" max="23" width="6.42578125" bestFit="1" customWidth="1"/>
    <col min="24" max="26" width="5.7109375" customWidth="1"/>
  </cols>
  <sheetData>
    <row r="2" spans="2:135">
      <c r="B2" s="9" t="s">
        <v>8</v>
      </c>
      <c r="C2" s="10"/>
      <c r="D2" s="10"/>
      <c r="E2" s="11"/>
      <c r="G2" s="14" t="s">
        <v>9</v>
      </c>
      <c r="H2" s="14"/>
      <c r="J2" s="9" t="s">
        <v>10</v>
      </c>
      <c r="K2" s="10"/>
      <c r="L2" s="10"/>
      <c r="M2" s="10"/>
      <c r="N2" s="10"/>
      <c r="O2" s="10"/>
      <c r="P2" s="11"/>
    </row>
    <row r="3" spans="2:135" ht="30.95" customHeight="1">
      <c r="B3" s="19" t="s">
        <v>3</v>
      </c>
      <c r="C3" s="21"/>
      <c r="D3" s="12"/>
      <c r="E3" s="13"/>
      <c r="G3" s="19" t="s">
        <v>3</v>
      </c>
      <c r="H3" s="21"/>
      <c r="J3" s="18" t="s">
        <v>7</v>
      </c>
      <c r="K3" s="18" t="s">
        <v>3</v>
      </c>
      <c r="L3" s="20" t="s">
        <v>6</v>
      </c>
      <c r="M3" s="15" t="s">
        <v>27</v>
      </c>
      <c r="N3" s="15" t="s">
        <v>28</v>
      </c>
      <c r="O3" s="15" t="s">
        <v>29</v>
      </c>
      <c r="P3" s="15" t="s">
        <v>30</v>
      </c>
    </row>
    <row r="4" spans="2:135">
      <c r="B4" s="8" t="s">
        <v>0</v>
      </c>
      <c r="C4" s="8" t="s">
        <v>1</v>
      </c>
      <c r="D4" s="8" t="s">
        <v>2</v>
      </c>
      <c r="E4" s="8" t="s">
        <v>17</v>
      </c>
      <c r="G4" s="8" t="s">
        <v>4</v>
      </c>
      <c r="H4" s="8" t="s">
        <v>5</v>
      </c>
      <c r="J4" s="4" t="s">
        <v>18</v>
      </c>
      <c r="K4" s="6"/>
      <c r="L4" s="7"/>
      <c r="M4" s="1"/>
      <c r="N4" s="1"/>
      <c r="O4" s="1"/>
      <c r="P4" s="1"/>
    </row>
    <row r="5" spans="2:135">
      <c r="B5" s="4" t="s">
        <v>44</v>
      </c>
      <c r="C5" s="7"/>
      <c r="D5" s="1"/>
      <c r="E5" s="7"/>
      <c r="G5" s="1"/>
      <c r="H5" s="1"/>
      <c r="J5" s="4" t="s">
        <v>19</v>
      </c>
      <c r="K5" s="6"/>
      <c r="L5" s="7"/>
      <c r="M5" s="1"/>
      <c r="N5" s="1"/>
      <c r="O5" s="1"/>
      <c r="P5" s="1"/>
      <c r="EC5">
        <v>0</v>
      </c>
      <c r="ED5">
        <v>4095</v>
      </c>
      <c r="EE5">
        <v>4095</v>
      </c>
    </row>
    <row r="6" spans="2:135">
      <c r="B6" s="4" t="s">
        <v>45</v>
      </c>
      <c r="C6" s="7"/>
      <c r="D6" s="1"/>
      <c r="E6" s="7"/>
      <c r="G6" s="1"/>
      <c r="H6" s="1"/>
      <c r="J6" s="4" t="s">
        <v>19</v>
      </c>
      <c r="K6" s="6"/>
      <c r="L6" s="7"/>
      <c r="M6" s="1"/>
      <c r="N6" s="1"/>
      <c r="O6" s="1"/>
      <c r="P6" s="1"/>
    </row>
    <row r="7" spans="2:135">
      <c r="B7" s="4" t="s">
        <v>46</v>
      </c>
      <c r="C7" s="7"/>
      <c r="D7" s="1"/>
      <c r="E7" s="7"/>
      <c r="G7" s="1"/>
      <c r="H7" s="1"/>
      <c r="J7" s="4" t="s">
        <v>15</v>
      </c>
      <c r="K7" s="6"/>
      <c r="L7" s="7"/>
      <c r="M7" s="1"/>
      <c r="N7" s="1"/>
      <c r="O7" s="1"/>
      <c r="P7" s="1"/>
    </row>
    <row r="8" spans="2:135">
      <c r="B8" s="4" t="s">
        <v>47</v>
      </c>
      <c r="C8" s="7"/>
      <c r="D8" s="1"/>
      <c r="E8" s="7"/>
      <c r="G8" s="1"/>
      <c r="H8" s="1"/>
      <c r="J8" s="4" t="s">
        <v>16</v>
      </c>
      <c r="K8" s="6"/>
      <c r="L8" s="7"/>
      <c r="M8" s="1"/>
      <c r="N8" s="1"/>
      <c r="O8" s="1"/>
      <c r="P8" s="1"/>
    </row>
    <row r="9" spans="2:135">
      <c r="B9" s="4" t="s">
        <v>48</v>
      </c>
      <c r="C9" s="7"/>
      <c r="D9" s="1"/>
      <c r="E9" s="7"/>
      <c r="G9" s="3"/>
      <c r="H9" s="3"/>
      <c r="J9" s="4" t="s">
        <v>16</v>
      </c>
      <c r="K9" s="6"/>
      <c r="L9" s="7"/>
      <c r="M9" s="1"/>
      <c r="N9" s="1"/>
      <c r="O9" s="1"/>
      <c r="P9" s="1"/>
    </row>
    <row r="12" spans="2:135">
      <c r="B12" s="9" t="s">
        <v>7</v>
      </c>
      <c r="C12" s="10"/>
      <c r="D12" s="10"/>
      <c r="E12" s="10"/>
      <c r="F12" s="10"/>
      <c r="G12" s="10"/>
      <c r="H12" s="10"/>
      <c r="I12" s="11"/>
    </row>
    <row r="13" spans="2:135" ht="30.95" customHeight="1">
      <c r="B13" s="17" t="s">
        <v>7</v>
      </c>
      <c r="C13" s="18" t="s">
        <v>3</v>
      </c>
      <c r="D13" s="15" t="s">
        <v>49</v>
      </c>
      <c r="E13" s="15" t="s">
        <v>22</v>
      </c>
      <c r="F13" s="15" t="s">
        <v>23</v>
      </c>
      <c r="G13" s="15" t="s">
        <v>24</v>
      </c>
      <c r="H13" s="15" t="s">
        <v>25</v>
      </c>
      <c r="I13" s="16" t="s">
        <v>26</v>
      </c>
    </row>
    <row r="14" spans="2:135">
      <c r="B14" s="4" t="s">
        <v>18</v>
      </c>
      <c r="C14" s="6"/>
      <c r="D14" s="1"/>
      <c r="E14" s="1"/>
      <c r="F14" s="1"/>
      <c r="G14" s="1"/>
      <c r="H14" s="1"/>
      <c r="I14" s="1"/>
    </row>
    <row r="15" spans="2:135">
      <c r="B15" s="4" t="s">
        <v>19</v>
      </c>
      <c r="C15" s="6"/>
      <c r="D15" s="1"/>
      <c r="E15" s="1"/>
      <c r="F15" s="1"/>
      <c r="G15" s="1"/>
      <c r="H15" s="1"/>
      <c r="I15" s="1"/>
    </row>
    <row r="16" spans="2:135">
      <c r="B16" s="4" t="s">
        <v>19</v>
      </c>
      <c r="C16" s="6"/>
      <c r="D16" s="1"/>
      <c r="E16" s="1"/>
      <c r="F16" s="1"/>
      <c r="G16" s="1"/>
      <c r="H16" s="1"/>
      <c r="I16" s="1"/>
    </row>
    <row r="17" spans="2:16">
      <c r="B17" s="4" t="s">
        <v>15</v>
      </c>
      <c r="C17" s="6"/>
      <c r="D17" s="1"/>
      <c r="E17" s="1"/>
      <c r="F17" s="1"/>
      <c r="G17" s="1"/>
      <c r="H17" s="1"/>
      <c r="I17" s="1"/>
    </row>
    <row r="18" spans="2:16">
      <c r="B18" s="4" t="s">
        <v>16</v>
      </c>
      <c r="C18" s="6"/>
      <c r="D18" s="1"/>
      <c r="E18" s="1"/>
      <c r="F18" s="1"/>
      <c r="G18" s="1"/>
      <c r="H18" s="1"/>
      <c r="I18" s="1"/>
    </row>
    <row r="19" spans="2:16">
      <c r="B19" s="4" t="s">
        <v>16</v>
      </c>
      <c r="C19" s="6"/>
      <c r="D19" s="1"/>
      <c r="E19" s="1"/>
      <c r="F19" s="1"/>
      <c r="G19" s="1"/>
      <c r="H19" s="1"/>
      <c r="I19" s="1"/>
    </row>
    <row r="28" spans="2:16">
      <c r="K28" s="5"/>
      <c r="L28" s="5"/>
      <c r="M28" s="5"/>
      <c r="N28" s="5"/>
      <c r="O28" s="5"/>
      <c r="P28" s="5"/>
    </row>
  </sheetData>
  <mergeCells count="5">
    <mergeCell ref="J2:P2"/>
    <mergeCell ref="B12:I12"/>
    <mergeCell ref="B2:E2"/>
    <mergeCell ref="D3:E3"/>
    <mergeCell ref="G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T1</vt:lpstr>
      <vt:lpstr>T2</vt:lpstr>
      <vt:lpstr>T3</vt:lpstr>
      <vt:lpstr>T4</vt:lpstr>
      <vt:lpstr>T5</vt:lpstr>
      <vt:lpstr>T6</vt:lpstr>
      <vt:lpstr>T7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2010-08-11T19:15:33Z</dcterms:modified>
</cp:coreProperties>
</file>